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.Projetos\PERD\12. Prestação de Contas\14. Editais\Ponte Queimada\Edital e TR\Edital Publicar\"/>
    </mc:Choice>
  </mc:AlternateContent>
  <xr:revisionPtr revIDLastSave="0" documentId="13_ncr:1_{D21CD2DE-011D-4E08-B932-4E1917DF06C9}" xr6:coauthVersionLast="47" xr6:coauthVersionMax="47" xr10:uidLastSave="{00000000-0000-0000-0000-000000000000}"/>
  <bookViews>
    <workbookView xWindow="28680" yWindow="-120" windowWidth="29040" windowHeight="15720" tabRatio="888" xr2:uid="{00000000-000D-0000-FFFF-FFFF00000000}"/>
  </bookViews>
  <sheets>
    <sheet name="Planilha de Custos" sheetId="37" r:id="rId1"/>
  </sheets>
  <definedNames>
    <definedName name="_xlnm.Print_Area" localSheetId="0">'Planilha de Custos'!$A$4:$F$64</definedName>
    <definedName name="_xlnm.Print_Titles" localSheetId="0">'Planilha de Custos'!$4:$5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37" l="1"/>
  <c r="F13" i="37"/>
  <c r="P15" i="37"/>
  <c r="F15" i="37"/>
  <c r="F14" i="37"/>
  <c r="F38" i="37"/>
  <c r="F43" i="37"/>
  <c r="F44" i="37"/>
  <c r="F45" i="37"/>
  <c r="F46" i="37"/>
  <c r="F47" i="37"/>
  <c r="F48" i="37"/>
  <c r="F49" i="37"/>
  <c r="F50" i="37"/>
  <c r="F51" i="37"/>
  <c r="F52" i="37"/>
  <c r="F39" i="37"/>
  <c r="F40" i="37"/>
  <c r="F41" i="37"/>
  <c r="P30" i="37"/>
  <c r="F30" i="37"/>
  <c r="F29" i="37"/>
  <c r="F42" i="37"/>
  <c r="F63" i="37"/>
  <c r="F17" i="37"/>
  <c r="F18" i="37"/>
  <c r="F19" i="37"/>
  <c r="F20" i="37"/>
  <c r="F62" i="37"/>
  <c r="F58" i="37"/>
  <c r="F57" i="37"/>
  <c r="F54" i="37"/>
  <c r="F53" i="37"/>
  <c r="F35" i="37"/>
  <c r="F34" i="37"/>
  <c r="F33" i="37"/>
  <c r="P26" i="37"/>
  <c r="F26" i="37"/>
  <c r="F25" i="37"/>
  <c r="F22" i="37"/>
  <c r="F8" i="37"/>
  <c r="F55" i="37" l="1"/>
  <c r="F31" i="37"/>
  <c r="F23" i="37"/>
  <c r="F64" i="37"/>
  <c r="F59" i="37"/>
  <c r="F9" i="37"/>
  <c r="F27" i="37"/>
  <c r="F36" i="37"/>
  <c r="F66" i="37" l="1"/>
</calcChain>
</file>

<file path=xl/sharedStrings.xml><?xml version="1.0" encoding="utf-8"?>
<sst xmlns="http://schemas.openxmlformats.org/spreadsheetml/2006/main" count="163" uniqueCount="125">
  <si>
    <t>2.</t>
  </si>
  <si>
    <t xml:space="preserve">ITEM </t>
  </si>
  <si>
    <t>VALOR UNITÁRIO</t>
  </si>
  <si>
    <t>VALOR TOTAL (R$)</t>
  </si>
  <si>
    <t>2.1</t>
  </si>
  <si>
    <t>1.</t>
  </si>
  <si>
    <t>1.3.1</t>
  </si>
  <si>
    <t>1.3.2</t>
  </si>
  <si>
    <t>vb</t>
  </si>
  <si>
    <t>TOTAL ITEM 2.</t>
  </si>
  <si>
    <t>Projeto executivo de arquitetura - Plantas Técnicas</t>
  </si>
  <si>
    <t>Projeto de Instalações Elétricas</t>
  </si>
  <si>
    <t>Projeto SPDA</t>
  </si>
  <si>
    <t>Projeto de Estruturas e Fundações</t>
  </si>
  <si>
    <t>Elaboração das planilhas orçamentárias para implantação das obras</t>
  </si>
  <si>
    <t>Moblização e desmobilização das equipes e equipamentos</t>
  </si>
  <si>
    <t>DOCUMENTAÇÃO GERAL DO PROJETO</t>
  </si>
  <si>
    <t>ETAPA 5: PROJETOS EXECUTIVOS COMPLEMENTARES</t>
  </si>
  <si>
    <t>ETAPA 4: PROJETOS EXECUTIVOS DE ARQUITETURA</t>
  </si>
  <si>
    <t>ETAPA 6: ORÇAMENTO E PLANEJAMENTO DA OBRA</t>
  </si>
  <si>
    <t>ETAPA 1: PLANO DE TRABALHO</t>
  </si>
  <si>
    <t xml:space="preserve">ETAPAS DE TRABALHO </t>
  </si>
  <si>
    <t>TOTAL ITEM 1.2.</t>
  </si>
  <si>
    <t>TOTAL ITEM 1.3.</t>
  </si>
  <si>
    <t>TOTAL ITEM 1.5.</t>
  </si>
  <si>
    <t>TOTAL ITEM 1.4.</t>
  </si>
  <si>
    <t>TOTAL ITEM 1.6.</t>
  </si>
  <si>
    <t xml:space="preserve">DOCUMENTAÇÃO  </t>
  </si>
  <si>
    <t>UNIDADE</t>
  </si>
  <si>
    <t>QUANTIDADE</t>
  </si>
  <si>
    <t>VALOR DOS SERVIÇOS (R$)</t>
  </si>
  <si>
    <t>2.1.1</t>
  </si>
  <si>
    <t>1.1.1</t>
  </si>
  <si>
    <t>2.1.2</t>
  </si>
  <si>
    <t>1.1.</t>
  </si>
  <si>
    <t>1.2.</t>
  </si>
  <si>
    <t>1.2.1.1</t>
  </si>
  <si>
    <t>conj.</t>
  </si>
  <si>
    <t>1.2.1.2</t>
  </si>
  <si>
    <t>1.2.1.3</t>
  </si>
  <si>
    <t>1.3.</t>
  </si>
  <si>
    <t>1.4.</t>
  </si>
  <si>
    <t>1.4.1</t>
  </si>
  <si>
    <t>1.4.2</t>
  </si>
  <si>
    <t>1.5.</t>
  </si>
  <si>
    <t>1.5.1</t>
  </si>
  <si>
    <t>1.5.2</t>
  </si>
  <si>
    <t>1.5.3</t>
  </si>
  <si>
    <t>1.6.</t>
  </si>
  <si>
    <t>1.6.1</t>
  </si>
  <si>
    <t>1.6.2</t>
  </si>
  <si>
    <t>TOTAL ITEM 1.1.</t>
  </si>
  <si>
    <t>Elaboração do cronograma executivo de implantação detalhado</t>
  </si>
  <si>
    <t>Elaboração do Plano de Trabalho</t>
  </si>
  <si>
    <t>Projeto de Instalações de Ar-Condicionado</t>
  </si>
  <si>
    <t>PROPONENTE</t>
  </si>
  <si>
    <t>PROPOSTA Nº</t>
  </si>
  <si>
    <t>ETAPA 3:  ELABORAÇÃO DE ANTEPROJETO</t>
  </si>
  <si>
    <t>Levantamento planialtimétrico georreferenciado  da área de intervenção</t>
  </si>
  <si>
    <t>Levantamento de informações em campo e registro fotográfico do terreno e entorno</t>
  </si>
  <si>
    <t>Execução de sondagens SPT (mínimo 3 sondagens) e outros ensaios</t>
  </si>
  <si>
    <t>Elaboração e apresentação do anprojeto - Arquitetônico e Funcional (Incluso revisões técnicas)</t>
  </si>
  <si>
    <t>Projeto de  Rede Lógica</t>
  </si>
  <si>
    <t>Projeto de  Segurança e CFTV</t>
  </si>
  <si>
    <t>Projeto de andaime fachadeiro (onde houver necessidade)</t>
  </si>
  <si>
    <t>Memória de cálculo detalhada de todos os projetos</t>
  </si>
  <si>
    <t>Projeto de Terraplenagem</t>
  </si>
  <si>
    <t>Entrega de 2 vias impressas completas de todos os projetos (Inclui memorial descritivo, cronograma e planilhas orçamentárias) e link para baixa de todos os arquivos digitais gerados no projeto (DWG e PDF).</t>
  </si>
  <si>
    <t>Projeto de Instalações Hidráulicas - Água e Esgoto (Incluindo Tratamento)</t>
  </si>
  <si>
    <t>Estudo de avaliação do melhor sistema de captação, armazenamento e fornecimento de água para o abastecimento da portaria</t>
  </si>
  <si>
    <t>Compatibilização entre todos os projetos (Arquitetura e complementares)</t>
  </si>
  <si>
    <t xml:space="preserve">Eventuais Outros Projetos - Especificar </t>
  </si>
  <si>
    <t>Elaboração do anteprojeto - Plantas Técnias (Incluso revisões)</t>
  </si>
  <si>
    <t>Elaboração do Projeto Conceitual - Plantas Técnias (Incluso revisões)</t>
  </si>
  <si>
    <t>Elaboração e apresentação do conceito do projeto - Arquitetônico e Funcional (Incluso revisões)</t>
  </si>
  <si>
    <t>Levantamento de dados hidrológicos da área de implantação da portaria e adjacências</t>
  </si>
  <si>
    <t>Caderno de especificações técnicas / Memorial descritivo</t>
  </si>
  <si>
    <t xml:space="preserve">ETAPA 4:  ELABORAÇÃO DE PROJETO CONCEITUAL </t>
  </si>
  <si>
    <t>1.2.1.</t>
  </si>
  <si>
    <t>1.2.2</t>
  </si>
  <si>
    <t>1.2.3.</t>
  </si>
  <si>
    <t>1.2.2.1</t>
  </si>
  <si>
    <t>1.2.2.2</t>
  </si>
  <si>
    <t>1.2.2.3</t>
  </si>
  <si>
    <t>1.2.2.4</t>
  </si>
  <si>
    <t>Serviços de Campo</t>
  </si>
  <si>
    <t>Levantamento de Dados e Estudos</t>
  </si>
  <si>
    <t>CONTRATAÇÃO DE PROJETOS E PLANILHAS PARA CONSTRUÇÃO DA PORTARIA PRÓXIMA DA PONTE QUEIMADA - PERD</t>
  </si>
  <si>
    <t>ETAPAS DE TRABALHO E ATIVIDADES</t>
  </si>
  <si>
    <t>Elaboração e apresentação de estudo de viabilidade técnica e econômica para extensão de rede elétrica ou implantação de sistema fotovoltaico e/ou gerador (Sistema Híbrido) - Incluso consultas, protocolos de pedidos/comunicações e reuniões técnicas com a  CEMIG, Prefeitura e outros Órgãos.</t>
  </si>
  <si>
    <t>Projeto de Revegetaçao - Relatório e Plantas Técnicas</t>
  </si>
  <si>
    <t>Projetos de Civil - Cobertura, escada, rampas, alvenarias, passeios externos, estacionamento, portões, cancela eletrônica, pisos, abrigo de resíduos sólidos (ARS), detalhes técnicos e Outros.</t>
  </si>
  <si>
    <t>Levantamento de requisitos legais e autorizações</t>
  </si>
  <si>
    <t>1.2.1.4</t>
  </si>
  <si>
    <t>Relatório Técnico do Diagnóstico</t>
  </si>
  <si>
    <t>1.2.3.1</t>
  </si>
  <si>
    <t>ETAPA 2: DIAGNÓSTICO - Levantamento de Dados, Requisitos Legais, Estudos, Serviços de Campo e Relatório Técnico</t>
  </si>
  <si>
    <t>Elaboração do relatório técnico do Diagnóstico - Incluso Laudos Técnicos</t>
  </si>
  <si>
    <t>1.6.3</t>
  </si>
  <si>
    <t>1.6.4</t>
  </si>
  <si>
    <t>1.6.5</t>
  </si>
  <si>
    <t>1.6.6</t>
  </si>
  <si>
    <t>1.6.7</t>
  </si>
  <si>
    <t>1.6.8</t>
  </si>
  <si>
    <t>1.6.9</t>
  </si>
  <si>
    <t>1.6.10</t>
  </si>
  <si>
    <t>1.6.11</t>
  </si>
  <si>
    <t>1.6.12</t>
  </si>
  <si>
    <t>1.6.13</t>
  </si>
  <si>
    <t>1.6.14</t>
  </si>
  <si>
    <t>1.6.15</t>
  </si>
  <si>
    <t>1.6.16</t>
  </si>
  <si>
    <t>1.6.17</t>
  </si>
  <si>
    <t>1.7.</t>
  </si>
  <si>
    <t>1.7.1</t>
  </si>
  <si>
    <t>1.7.2</t>
  </si>
  <si>
    <t>Fornecimento de ART e RRT para os projetos de Arquitetura, Complementares e Revegetação</t>
  </si>
  <si>
    <t>VALOR TOTAL DA PROPOSTA           Incluso Impostos (R$)</t>
  </si>
  <si>
    <t>VALOR TOTAL DOS IMPOSTOS          Incluso no valor total da proposta (R$)</t>
  </si>
  <si>
    <t>EDITAL 07/2025  -  PROPOSTA COMERCIAL - PLANILHA DE CUSTOS (ANEXO VIII)</t>
  </si>
  <si>
    <t xml:space="preserve">REVISÃO / DATA DE EMISSÃO </t>
  </si>
  <si>
    <t>00-Emissão Inicial /</t>
  </si>
  <si>
    <t>Projeto Sistema de Drenagem</t>
  </si>
  <si>
    <t>Projeto de Estruturas Metálicas</t>
  </si>
  <si>
    <t>Projeto de Segurança Contra Incêndio e Pânico - PSCIP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</si>
</sst>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&quot;R$&quot;#,##0.00"/>
    <numFmt numFmtId="166" formatCode="&quot;R$&quot;\ #,##0.00"/>
  </numFmts>
  <fonts count="14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rgb="FF0070C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3"/>
      <color theme="0"/>
      <name val="Calibri"/>
      <family val="2"/>
    </font>
    <font>
      <b/>
      <sz val="14"/>
      <color theme="0"/>
      <name val="Calibri"/>
      <family val="2"/>
    </font>
    <font>
      <sz val="8"/>
      <name val="Calibri"/>
      <family val="2"/>
      <scheme val="minor"/>
    </font>
    <font>
      <b/>
      <sz val="13"/>
      <name val="Calibri"/>
      <family val="2"/>
    </font>
    <font>
      <b/>
      <sz val="11"/>
      <color theme="0"/>
      <name val="Arial"/>
      <family val="2"/>
    </font>
    <font>
      <b/>
      <sz val="12"/>
      <color theme="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499984740745262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09">
    <xf numFmtId="0" fontId="0" fillId="0" borderId="0" xfId="0"/>
    <xf numFmtId="0" fontId="1" fillId="2" borderId="0" xfId="1" applyFont="1" applyFill="1" applyAlignment="1">
      <alignment horizontal="center" vertical="center" wrapText="1"/>
    </xf>
    <xf numFmtId="0" fontId="6" fillId="2" borderId="28" xfId="1" applyFont="1" applyFill="1" applyBorder="1" applyAlignment="1">
      <alignment horizontal="center" vertical="center" wrapText="1"/>
    </xf>
    <xf numFmtId="166" fontId="6" fillId="2" borderId="31" xfId="1" applyNumberFormat="1" applyFont="1" applyFill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6" fillId="2" borderId="30" xfId="1" applyFont="1" applyFill="1" applyBorder="1" applyAlignment="1">
      <alignment horizontal="left" vertical="center" wrapText="1" indent="1"/>
    </xf>
    <xf numFmtId="0" fontId="6" fillId="2" borderId="30" xfId="1" applyFont="1" applyFill="1" applyBorder="1" applyAlignment="1">
      <alignment horizontal="center" vertical="center" wrapText="1"/>
    </xf>
    <xf numFmtId="0" fontId="2" fillId="0" borderId="0" xfId="1" applyAlignment="1">
      <alignment horizontal="center" vertical="center" wrapText="1"/>
    </xf>
    <xf numFmtId="0" fontId="4" fillId="3" borderId="5" xfId="1" applyFont="1" applyFill="1" applyBorder="1" applyAlignment="1">
      <alignment horizontal="center" vertical="center" wrapText="1"/>
    </xf>
    <xf numFmtId="0" fontId="2" fillId="2" borderId="26" xfId="1" applyFill="1" applyBorder="1" applyAlignment="1">
      <alignment horizontal="left" vertical="center" wrapText="1" indent="1"/>
    </xf>
    <xf numFmtId="166" fontId="2" fillId="2" borderId="30" xfId="1" applyNumberFormat="1" applyFill="1" applyBorder="1" applyAlignment="1">
      <alignment horizontal="center" vertical="center" wrapText="1"/>
    </xf>
    <xf numFmtId="166" fontId="6" fillId="2" borderId="26" xfId="1" applyNumberFormat="1" applyFont="1" applyFill="1" applyBorder="1" applyAlignment="1">
      <alignment horizontal="center" vertical="center" wrapText="1"/>
    </xf>
    <xf numFmtId="0" fontId="2" fillId="2" borderId="0" xfId="1" applyFill="1" applyAlignment="1">
      <alignment horizontal="center" vertical="center" wrapText="1"/>
    </xf>
    <xf numFmtId="166" fontId="6" fillId="2" borderId="36" xfId="1" applyNumberFormat="1" applyFont="1" applyFill="1" applyBorder="1" applyAlignment="1">
      <alignment horizontal="center" vertical="center" wrapText="1"/>
    </xf>
    <xf numFmtId="166" fontId="2" fillId="2" borderId="33" xfId="1" applyNumberFormat="1" applyFill="1" applyBorder="1" applyAlignment="1">
      <alignment horizontal="center" vertical="center" wrapText="1"/>
    </xf>
    <xf numFmtId="0" fontId="2" fillId="2" borderId="30" xfId="1" applyFill="1" applyBorder="1" applyAlignment="1">
      <alignment horizontal="left" vertical="center" wrapText="1" indent="1"/>
    </xf>
    <xf numFmtId="166" fontId="6" fillId="2" borderId="30" xfId="1" applyNumberFormat="1" applyFont="1" applyFill="1" applyBorder="1" applyAlignment="1">
      <alignment horizontal="center" vertical="center" wrapText="1"/>
    </xf>
    <xf numFmtId="166" fontId="2" fillId="2" borderId="0" xfId="1" applyNumberFormat="1" applyFill="1" applyAlignment="1">
      <alignment horizontal="center" vertical="center" wrapText="1"/>
    </xf>
    <xf numFmtId="0" fontId="2" fillId="2" borderId="28" xfId="1" applyFill="1" applyBorder="1" applyAlignment="1">
      <alignment horizontal="left" vertical="center" wrapText="1" indent="1"/>
    </xf>
    <xf numFmtId="166" fontId="2" fillId="2" borderId="28" xfId="1" applyNumberFormat="1" applyFill="1" applyBorder="1" applyAlignment="1">
      <alignment horizontal="center" vertical="center" wrapText="1"/>
    </xf>
    <xf numFmtId="166" fontId="2" fillId="2" borderId="26" xfId="1" applyNumberFormat="1" applyFill="1" applyBorder="1" applyAlignment="1">
      <alignment horizontal="center" vertical="center" wrapText="1"/>
    </xf>
    <xf numFmtId="0" fontId="6" fillId="2" borderId="36" xfId="1" applyFont="1" applyFill="1" applyBorder="1" applyAlignment="1">
      <alignment horizontal="left" vertical="center" wrapText="1" indent="1"/>
    </xf>
    <xf numFmtId="166" fontId="6" fillId="2" borderId="33" xfId="1" applyNumberFormat="1" applyFont="1" applyFill="1" applyBorder="1" applyAlignment="1">
      <alignment horizontal="center" vertical="center" wrapText="1"/>
    </xf>
    <xf numFmtId="0" fontId="1" fillId="6" borderId="0" xfId="1" applyFont="1" applyFill="1" applyAlignment="1">
      <alignment horizontal="center" vertical="center" wrapText="1"/>
    </xf>
    <xf numFmtId="0" fontId="6" fillId="2" borderId="26" xfId="1" applyFont="1" applyFill="1" applyBorder="1" applyAlignment="1">
      <alignment horizontal="center" vertical="center" wrapText="1"/>
    </xf>
    <xf numFmtId="0" fontId="6" fillId="2" borderId="33" xfId="1" applyFont="1" applyFill="1" applyBorder="1" applyAlignment="1">
      <alignment horizontal="center" vertical="center" wrapText="1"/>
    </xf>
    <xf numFmtId="0" fontId="6" fillId="2" borderId="33" xfId="1" applyFont="1" applyFill="1" applyBorder="1" applyAlignment="1">
      <alignment horizontal="left" vertical="center" wrapText="1" indent="1"/>
    </xf>
    <xf numFmtId="166" fontId="6" fillId="2" borderId="38" xfId="1" applyNumberFormat="1" applyFont="1" applyFill="1" applyBorder="1" applyAlignment="1">
      <alignment horizontal="center" vertical="center" wrapText="1"/>
    </xf>
    <xf numFmtId="166" fontId="6" fillId="2" borderId="39" xfId="1" applyNumberFormat="1" applyFont="1" applyFill="1" applyBorder="1" applyAlignment="1">
      <alignment horizontal="center" vertical="center" wrapText="1"/>
    </xf>
    <xf numFmtId="166" fontId="2" fillId="2" borderId="31" xfId="1" applyNumberFormat="1" applyFill="1" applyBorder="1" applyAlignment="1">
      <alignment horizontal="center" vertical="center" wrapText="1"/>
    </xf>
    <xf numFmtId="4" fontId="2" fillId="0" borderId="0" xfId="1" applyNumberFormat="1" applyAlignment="1">
      <alignment horizontal="center" vertical="center" wrapText="1"/>
    </xf>
    <xf numFmtId="0" fontId="2" fillId="0" borderId="0" xfId="1" applyAlignment="1">
      <alignment horizontal="left" vertical="center" wrapText="1"/>
    </xf>
    <xf numFmtId="166" fontId="2" fillId="0" borderId="0" xfId="1" applyNumberFormat="1" applyAlignment="1">
      <alignment horizontal="center" vertical="center" wrapText="1"/>
    </xf>
    <xf numFmtId="166" fontId="5" fillId="7" borderId="22" xfId="1" applyNumberFormat="1" applyFont="1" applyFill="1" applyBorder="1" applyAlignment="1">
      <alignment horizontal="center" vertical="center" wrapText="1"/>
    </xf>
    <xf numFmtId="166" fontId="7" fillId="4" borderId="1" xfId="1" applyNumberFormat="1" applyFont="1" applyFill="1" applyBorder="1" applyAlignment="1">
      <alignment horizontal="center" vertical="center" wrapText="1"/>
    </xf>
    <xf numFmtId="166" fontId="7" fillId="4" borderId="23" xfId="1" applyNumberFormat="1" applyFont="1" applyFill="1" applyBorder="1" applyAlignment="1">
      <alignment horizontal="center" vertical="center" wrapText="1"/>
    </xf>
    <xf numFmtId="0" fontId="5" fillId="6" borderId="3" xfId="1" applyFont="1" applyFill="1" applyBorder="1" applyAlignment="1">
      <alignment horizontal="center" vertical="center" wrapText="1"/>
    </xf>
    <xf numFmtId="0" fontId="2" fillId="2" borderId="32" xfId="1" applyFill="1" applyBorder="1" applyAlignment="1">
      <alignment horizontal="center" vertical="center" wrapText="1"/>
    </xf>
    <xf numFmtId="0" fontId="2" fillId="2" borderId="29" xfId="1" applyFill="1" applyBorder="1" applyAlignment="1">
      <alignment horizontal="center" vertical="center" wrapText="1"/>
    </xf>
    <xf numFmtId="166" fontId="6" fillId="2" borderId="34" xfId="1" applyNumberFormat="1" applyFont="1" applyFill="1" applyBorder="1" applyAlignment="1">
      <alignment horizontal="center" vertical="center" wrapText="1"/>
    </xf>
    <xf numFmtId="0" fontId="6" fillId="2" borderId="17" xfId="1" applyFont="1" applyFill="1" applyBorder="1" applyAlignment="1">
      <alignment horizontal="center" vertical="center" wrapText="1"/>
    </xf>
    <xf numFmtId="0" fontId="6" fillId="2" borderId="37" xfId="1" applyFont="1" applyFill="1" applyBorder="1" applyAlignment="1">
      <alignment horizontal="center" vertical="center" wrapText="1"/>
    </xf>
    <xf numFmtId="0" fontId="5" fillId="6" borderId="7" xfId="1" applyFont="1" applyFill="1" applyBorder="1" applyAlignment="1">
      <alignment horizontal="center" vertical="center" wrapText="1"/>
    </xf>
    <xf numFmtId="0" fontId="6" fillId="2" borderId="32" xfId="1" applyFont="1" applyFill="1" applyBorder="1" applyAlignment="1">
      <alignment horizontal="center" vertical="center" wrapText="1"/>
    </xf>
    <xf numFmtId="0" fontId="2" fillId="2" borderId="25" xfId="1" applyFill="1" applyBorder="1" applyAlignment="1">
      <alignment horizontal="center" vertical="center" wrapText="1"/>
    </xf>
    <xf numFmtId="0" fontId="1" fillId="6" borderId="27" xfId="1" applyFont="1" applyFill="1" applyBorder="1" applyAlignment="1">
      <alignment horizontal="center" vertical="center" wrapText="1"/>
    </xf>
    <xf numFmtId="0" fontId="1" fillId="6" borderId="3" xfId="1" applyFont="1" applyFill="1" applyBorder="1" applyAlignment="1">
      <alignment horizontal="center" vertical="center" wrapText="1"/>
    </xf>
    <xf numFmtId="43" fontId="1" fillId="5" borderId="22" xfId="1" applyNumberFormat="1" applyFont="1" applyFill="1" applyBorder="1" applyAlignment="1">
      <alignment horizontal="center" vertical="center" wrapText="1"/>
    </xf>
    <xf numFmtId="166" fontId="2" fillId="2" borderId="39" xfId="1" applyNumberFormat="1" applyFill="1" applyBorder="1" applyAlignment="1">
      <alignment horizontal="center" vertical="center" wrapText="1"/>
    </xf>
    <xf numFmtId="166" fontId="5" fillId="5" borderId="22" xfId="1" applyNumberFormat="1" applyFont="1" applyFill="1" applyBorder="1" applyAlignment="1">
      <alignment horizontal="center" vertical="center" wrapText="1"/>
    </xf>
    <xf numFmtId="0" fontId="8" fillId="8" borderId="6" xfId="0" applyFont="1" applyFill="1" applyBorder="1" applyAlignment="1">
      <alignment vertical="center"/>
    </xf>
    <xf numFmtId="0" fontId="11" fillId="8" borderId="22" xfId="0" applyFont="1" applyFill="1" applyBorder="1" applyAlignment="1">
      <alignment vertical="center"/>
    </xf>
    <xf numFmtId="16" fontId="11" fillId="8" borderId="11" xfId="0" applyNumberFormat="1" applyFont="1" applyFill="1" applyBorder="1" applyAlignment="1">
      <alignment vertical="center"/>
    </xf>
    <xf numFmtId="0" fontId="2" fillId="2" borderId="33" xfId="1" applyFill="1" applyBorder="1" applyAlignment="1">
      <alignment horizontal="left" vertical="center" wrapText="1" indent="1"/>
    </xf>
    <xf numFmtId="166" fontId="2" fillId="2" borderId="38" xfId="1" applyNumberFormat="1" applyFill="1" applyBorder="1" applyAlignment="1">
      <alignment horizontal="center" vertical="center" wrapText="1"/>
    </xf>
    <xf numFmtId="0" fontId="1" fillId="6" borderId="7" xfId="1" applyFont="1" applyFill="1" applyBorder="1" applyAlignment="1">
      <alignment horizontal="center" vertical="center" wrapText="1"/>
    </xf>
    <xf numFmtId="0" fontId="2" fillId="2" borderId="49" xfId="1" applyFill="1" applyBorder="1" applyAlignment="1">
      <alignment horizontal="center" vertical="center" wrapText="1"/>
    </xf>
    <xf numFmtId="0" fontId="6" fillId="2" borderId="50" xfId="1" applyFont="1" applyFill="1" applyBorder="1" applyAlignment="1">
      <alignment horizontal="center" vertical="center" wrapText="1"/>
    </xf>
    <xf numFmtId="0" fontId="6" fillId="2" borderId="49" xfId="1" applyFont="1" applyFill="1" applyBorder="1" applyAlignment="1">
      <alignment horizontal="center" vertical="center" wrapText="1"/>
    </xf>
    <xf numFmtId="0" fontId="6" fillId="2" borderId="51" xfId="1" applyFont="1" applyFill="1" applyBorder="1" applyAlignment="1">
      <alignment horizontal="center" vertical="center" wrapText="1"/>
    </xf>
    <xf numFmtId="0" fontId="2" fillId="2" borderId="51" xfId="1" applyFill="1" applyBorder="1" applyAlignment="1">
      <alignment horizontal="center" vertical="center" wrapText="1"/>
    </xf>
    <xf numFmtId="0" fontId="6" fillId="2" borderId="52" xfId="1" applyFont="1" applyFill="1" applyBorder="1" applyAlignment="1">
      <alignment horizontal="center" vertical="center" wrapText="1"/>
    </xf>
    <xf numFmtId="0" fontId="2" fillId="2" borderId="52" xfId="1" applyFill="1" applyBorder="1" applyAlignment="1">
      <alignment horizontal="center" vertical="center" wrapText="1"/>
    </xf>
    <xf numFmtId="165" fontId="1" fillId="0" borderId="0" xfId="1" applyNumberFormat="1" applyFont="1" applyAlignment="1">
      <alignment horizontal="center" vertical="center" wrapText="1"/>
    </xf>
    <xf numFmtId="0" fontId="2" fillId="2" borderId="53" xfId="1" applyFill="1" applyBorder="1" applyAlignment="1">
      <alignment horizontal="center" vertical="center" wrapText="1"/>
    </xf>
    <xf numFmtId="0" fontId="2" fillId="2" borderId="54" xfId="1" applyFill="1" applyBorder="1" applyAlignment="1">
      <alignment horizontal="center" vertical="center" wrapText="1"/>
    </xf>
    <xf numFmtId="0" fontId="2" fillId="2" borderId="55" xfId="1" applyFill="1" applyBorder="1" applyAlignment="1">
      <alignment horizontal="center" vertical="center" wrapText="1"/>
    </xf>
    <xf numFmtId="166" fontId="2" fillId="2" borderId="34" xfId="1" applyNumberFormat="1" applyFill="1" applyBorder="1" applyAlignment="1">
      <alignment horizontal="center" vertical="center" wrapText="1"/>
    </xf>
    <xf numFmtId="0" fontId="13" fillId="8" borderId="22" xfId="0" applyFont="1" applyFill="1" applyBorder="1" applyAlignment="1">
      <alignment horizontal="right" vertical="center"/>
    </xf>
    <xf numFmtId="0" fontId="13" fillId="8" borderId="20" xfId="0" applyFont="1" applyFill="1" applyBorder="1" applyAlignment="1">
      <alignment vertical="center"/>
    </xf>
    <xf numFmtId="0" fontId="2" fillId="2" borderId="48" xfId="1" applyFill="1" applyBorder="1" applyAlignment="1">
      <alignment horizontal="left" vertical="center" wrapText="1" indent="1"/>
    </xf>
    <xf numFmtId="0" fontId="12" fillId="4" borderId="19" xfId="1" applyFont="1" applyFill="1" applyBorder="1" applyAlignment="1">
      <alignment horizontal="right" vertical="center" wrapText="1"/>
    </xf>
    <xf numFmtId="0" fontId="12" fillId="4" borderId="20" xfId="1" applyFont="1" applyFill="1" applyBorder="1" applyAlignment="1">
      <alignment horizontal="right" vertical="center" wrapText="1"/>
    </xf>
    <xf numFmtId="0" fontId="4" fillId="3" borderId="12" xfId="1" applyFont="1" applyFill="1" applyBorder="1" applyAlignment="1">
      <alignment horizontal="left" vertical="center" wrapText="1"/>
    </xf>
    <xf numFmtId="0" fontId="4" fillId="3" borderId="35" xfId="1" applyFont="1" applyFill="1" applyBorder="1" applyAlignment="1">
      <alignment horizontal="left" vertical="center" wrapText="1"/>
    </xf>
    <xf numFmtId="0" fontId="4" fillId="3" borderId="15" xfId="1" applyFont="1" applyFill="1" applyBorder="1" applyAlignment="1">
      <alignment horizontal="left" vertical="center" wrapText="1"/>
    </xf>
    <xf numFmtId="0" fontId="5" fillId="6" borderId="12" xfId="1" applyFont="1" applyFill="1" applyBorder="1" applyAlignment="1">
      <alignment horizontal="left" vertical="center" wrapText="1"/>
    </xf>
    <xf numFmtId="0" fontId="5" fillId="6" borderId="35" xfId="1" applyFont="1" applyFill="1" applyBorder="1" applyAlignment="1">
      <alignment horizontal="left" vertical="center" wrapText="1"/>
    </xf>
    <xf numFmtId="0" fontId="5" fillId="6" borderId="15" xfId="1" applyFont="1" applyFill="1" applyBorder="1" applyAlignment="1">
      <alignment horizontal="left" vertical="center" wrapText="1"/>
    </xf>
    <xf numFmtId="0" fontId="5" fillId="3" borderId="24" xfId="1" applyFont="1" applyFill="1" applyBorder="1" applyAlignment="1">
      <alignment horizontal="right" vertical="center" wrapText="1"/>
    </xf>
    <xf numFmtId="0" fontId="5" fillId="3" borderId="16" xfId="1" applyFont="1" applyFill="1" applyBorder="1" applyAlignment="1">
      <alignment horizontal="right" vertical="center" wrapText="1"/>
    </xf>
    <xf numFmtId="0" fontId="5" fillId="6" borderId="9" xfId="1" applyFont="1" applyFill="1" applyBorder="1" applyAlignment="1">
      <alignment horizontal="left" vertical="center" wrapText="1"/>
    </xf>
    <xf numFmtId="0" fontId="5" fillId="6" borderId="10" xfId="1" applyFont="1" applyFill="1" applyBorder="1" applyAlignment="1">
      <alignment horizontal="left" vertical="center" wrapText="1"/>
    </xf>
    <xf numFmtId="0" fontId="1" fillId="6" borderId="9" xfId="1" applyFont="1" applyFill="1" applyBorder="1" applyAlignment="1">
      <alignment horizontal="left" vertical="center" wrapText="1"/>
    </xf>
    <xf numFmtId="0" fontId="1" fillId="6" borderId="10" xfId="1" applyFont="1" applyFill="1" applyBorder="1" applyAlignment="1">
      <alignment horizontal="left" vertical="center" wrapText="1"/>
    </xf>
    <xf numFmtId="0" fontId="1" fillId="6" borderId="15" xfId="1" applyFont="1" applyFill="1" applyBorder="1" applyAlignment="1">
      <alignment horizontal="left" vertical="center" wrapText="1"/>
    </xf>
    <xf numFmtId="0" fontId="5" fillId="3" borderId="6" xfId="1" applyFont="1" applyFill="1" applyBorder="1" applyAlignment="1">
      <alignment horizontal="right" vertical="center" wrapText="1"/>
    </xf>
    <xf numFmtId="0" fontId="5" fillId="3" borderId="21" xfId="1" applyFont="1" applyFill="1" applyBorder="1" applyAlignment="1">
      <alignment horizontal="right" vertical="center" wrapText="1"/>
    </xf>
    <xf numFmtId="0" fontId="5" fillId="6" borderId="2" xfId="1" applyFont="1" applyFill="1" applyBorder="1" applyAlignment="1">
      <alignment horizontal="left" vertical="center" wrapText="1"/>
    </xf>
    <xf numFmtId="0" fontId="5" fillId="6" borderId="16" xfId="1" applyFont="1" applyFill="1" applyBorder="1" applyAlignment="1">
      <alignment horizontal="left" vertical="center" wrapText="1"/>
    </xf>
    <xf numFmtId="0" fontId="5" fillId="6" borderId="4" xfId="1" applyFont="1" applyFill="1" applyBorder="1" applyAlignment="1">
      <alignment horizontal="left" vertical="center" wrapText="1"/>
    </xf>
    <xf numFmtId="0" fontId="9" fillId="8" borderId="13" xfId="0" applyFont="1" applyFill="1" applyBorder="1" applyAlignment="1">
      <alignment horizontal="center" vertical="center"/>
    </xf>
    <xf numFmtId="0" fontId="9" fillId="8" borderId="14" xfId="0" applyFont="1" applyFill="1" applyBorder="1" applyAlignment="1">
      <alignment horizontal="center" vertical="center"/>
    </xf>
    <xf numFmtId="0" fontId="9" fillId="8" borderId="6" xfId="0" applyFont="1" applyFill="1" applyBorder="1" applyAlignment="1">
      <alignment horizontal="center" vertical="center"/>
    </xf>
    <xf numFmtId="0" fontId="9" fillId="8" borderId="11" xfId="0" applyFont="1" applyFill="1" applyBorder="1" applyAlignment="1">
      <alignment horizontal="center" vertical="center"/>
    </xf>
    <xf numFmtId="0" fontId="5" fillId="2" borderId="40" xfId="1" applyFont="1" applyFill="1" applyBorder="1" applyAlignment="1">
      <alignment horizontal="right" vertical="center" wrapText="1"/>
    </xf>
    <xf numFmtId="0" fontId="5" fillId="2" borderId="21" xfId="1" applyFont="1" applyFill="1" applyBorder="1" applyAlignment="1">
      <alignment horizontal="right" vertical="center" wrapText="1"/>
    </xf>
    <xf numFmtId="0" fontId="7" fillId="4" borderId="41" xfId="1" applyFont="1" applyFill="1" applyBorder="1" applyAlignment="1">
      <alignment horizontal="center" vertical="center" wrapText="1"/>
    </xf>
    <xf numFmtId="0" fontId="7" fillId="4" borderId="42" xfId="1" applyFont="1" applyFill="1" applyBorder="1" applyAlignment="1">
      <alignment horizontal="center" vertical="center" wrapText="1"/>
    </xf>
    <xf numFmtId="0" fontId="7" fillId="4" borderId="43" xfId="1" applyFont="1" applyFill="1" applyBorder="1" applyAlignment="1">
      <alignment horizontal="center" vertical="center" wrapText="1"/>
    </xf>
    <xf numFmtId="0" fontId="7" fillId="4" borderId="44" xfId="1" applyFont="1" applyFill="1" applyBorder="1" applyAlignment="1">
      <alignment horizontal="center" vertical="center" wrapText="1"/>
    </xf>
    <xf numFmtId="0" fontId="7" fillId="4" borderId="8" xfId="1" applyFont="1" applyFill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vertical="center" wrapText="1"/>
    </xf>
    <xf numFmtId="166" fontId="7" fillId="4" borderId="9" xfId="1" applyNumberFormat="1" applyFont="1" applyFill="1" applyBorder="1" applyAlignment="1">
      <alignment horizontal="center" vertical="center" wrapText="1"/>
    </xf>
    <xf numFmtId="166" fontId="7" fillId="4" borderId="15" xfId="1" applyNumberFormat="1" applyFont="1" applyFill="1" applyBorder="1" applyAlignment="1">
      <alignment horizontal="center" vertical="center" wrapText="1"/>
    </xf>
    <xf numFmtId="0" fontId="4" fillId="3" borderId="18" xfId="1" applyFont="1" applyFill="1" applyBorder="1" applyAlignment="1">
      <alignment horizontal="left" vertical="center" wrapText="1"/>
    </xf>
    <xf numFmtId="0" fontId="12" fillId="4" borderId="45" xfId="1" applyFont="1" applyFill="1" applyBorder="1" applyAlignment="1">
      <alignment horizontal="center" vertical="center" wrapText="1"/>
    </xf>
    <xf numFmtId="0" fontId="12" fillId="4" borderId="46" xfId="1" applyFont="1" applyFill="1" applyBorder="1" applyAlignment="1">
      <alignment horizontal="center" vertical="center" wrapText="1"/>
    </xf>
    <xf numFmtId="0" fontId="12" fillId="4" borderId="47" xfId="1" applyFont="1" applyFill="1" applyBorder="1" applyAlignment="1">
      <alignment horizontal="center" vertical="center" wrapText="1"/>
    </xf>
  </cellXfs>
  <cellStyles count="11">
    <cellStyle name="Normal" xfId="0" builtinId="0"/>
    <cellStyle name="Normal 2" xfId="5" xr:uid="{00000000-0005-0000-0000-000002000000}"/>
    <cellStyle name="Normal 2 2" xfId="1" xr:uid="{00000000-0005-0000-0000-000003000000}"/>
    <cellStyle name="Normal 3" xfId="4" xr:uid="{00000000-0005-0000-0000-000004000000}"/>
    <cellStyle name="Normal 4" xfId="6" xr:uid="{00000000-0005-0000-0000-000005000000}"/>
    <cellStyle name="Porcentagem 2" xfId="7" xr:uid="{00000000-0005-0000-0000-000007000000}"/>
    <cellStyle name="Porcentagem 2 3" xfId="3" xr:uid="{00000000-0005-0000-0000-000008000000}"/>
    <cellStyle name="Separador de milhares 2" xfId="8" xr:uid="{00000000-0005-0000-0000-000009000000}"/>
    <cellStyle name="Separador de milhares 2 2" xfId="9" xr:uid="{00000000-0005-0000-0000-00000A000000}"/>
    <cellStyle name="Separador de milhares 2 3" xfId="2" xr:uid="{00000000-0005-0000-0000-00000B000000}"/>
    <cellStyle name="Vírgula 2" xfId="10" xr:uid="{00000000-0005-0000-0000-00000D000000}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F43ED1-DE7E-47E3-8F44-02292E770A7E}">
  <dimension ref="A1:AZ78"/>
  <sheetViews>
    <sheetView showGridLines="0" tabSelected="1" zoomScale="90" zoomScaleNormal="90" zoomScaleSheetLayoutView="80" workbookViewId="0">
      <selection activeCell="I8" sqref="I8"/>
    </sheetView>
  </sheetViews>
  <sheetFormatPr defaultColWidth="9.109375" defaultRowHeight="20.100000000000001" customHeight="1" x14ac:dyDescent="0.3"/>
  <cols>
    <col min="1" max="1" width="17.109375" style="7" bestFit="1" customWidth="1"/>
    <col min="2" max="2" width="97.109375" style="31" customWidth="1"/>
    <col min="3" max="3" width="17.6640625" style="7" customWidth="1"/>
    <col min="4" max="4" width="17.6640625" style="12" customWidth="1"/>
    <col min="5" max="5" width="27.88671875" style="32" customWidth="1"/>
    <col min="6" max="6" width="34.21875" style="17" customWidth="1"/>
    <col min="7" max="7" width="11" style="7" bestFit="1" customWidth="1"/>
    <col min="8" max="8" width="9.109375" style="7"/>
    <col min="9" max="9" width="9.88671875" style="7" bestFit="1" customWidth="1"/>
    <col min="10" max="16384" width="9.109375" style="7"/>
  </cols>
  <sheetData>
    <row r="1" spans="1:52" customFormat="1" ht="30" customHeight="1" x14ac:dyDescent="0.3">
      <c r="A1" s="91" t="s">
        <v>87</v>
      </c>
      <c r="B1" s="92"/>
      <c r="C1" s="92"/>
      <c r="D1" s="92"/>
      <c r="E1" s="92"/>
      <c r="F1" s="92"/>
    </row>
    <row r="2" spans="1:52" customFormat="1" ht="30" customHeight="1" thickBot="1" x14ac:dyDescent="0.35">
      <c r="A2" s="93" t="s">
        <v>119</v>
      </c>
      <c r="B2" s="94"/>
      <c r="C2" s="94"/>
      <c r="D2" s="94"/>
      <c r="E2" s="94"/>
      <c r="F2" s="94"/>
    </row>
    <row r="3" spans="1:52" customFormat="1" ht="30" customHeight="1" thickBot="1" x14ac:dyDescent="0.35">
      <c r="A3" s="50" t="s">
        <v>55</v>
      </c>
      <c r="B3" s="106" t="s">
        <v>88</v>
      </c>
      <c r="C3" s="69" t="s">
        <v>56</v>
      </c>
      <c r="D3" s="51"/>
      <c r="E3" s="68" t="s">
        <v>120</v>
      </c>
      <c r="F3" s="52" t="s">
        <v>121</v>
      </c>
    </row>
    <row r="4" spans="1:52" ht="20.100000000000001" customHeight="1" x14ac:dyDescent="0.3">
      <c r="A4" s="97" t="s">
        <v>1</v>
      </c>
      <c r="B4" s="107"/>
      <c r="C4" s="99" t="s">
        <v>28</v>
      </c>
      <c r="D4" s="101" t="s">
        <v>29</v>
      </c>
      <c r="E4" s="103" t="s">
        <v>30</v>
      </c>
      <c r="F4" s="104"/>
    </row>
    <row r="5" spans="1:52" s="4" customFormat="1" ht="20.100000000000001" customHeight="1" thickBot="1" x14ac:dyDescent="0.35">
      <c r="A5" s="98"/>
      <c r="B5" s="108"/>
      <c r="C5" s="100"/>
      <c r="D5" s="102"/>
      <c r="E5" s="34" t="s">
        <v>2</v>
      </c>
      <c r="F5" s="35" t="s">
        <v>3</v>
      </c>
    </row>
    <row r="6" spans="1:52" s="4" customFormat="1" ht="23.1" customHeight="1" x14ac:dyDescent="0.3">
      <c r="A6" s="8" t="s">
        <v>5</v>
      </c>
      <c r="B6" s="73" t="s">
        <v>21</v>
      </c>
      <c r="C6" s="74"/>
      <c r="D6" s="74"/>
      <c r="E6" s="74"/>
      <c r="F6" s="105"/>
    </row>
    <row r="7" spans="1:52" s="4" customFormat="1" ht="23.1" customHeight="1" x14ac:dyDescent="0.3">
      <c r="A7" s="36" t="s">
        <v>34</v>
      </c>
      <c r="B7" s="88" t="s">
        <v>20</v>
      </c>
      <c r="C7" s="89"/>
      <c r="D7" s="89"/>
      <c r="E7" s="89"/>
      <c r="F7" s="90"/>
    </row>
    <row r="8" spans="1:52" s="4" customFormat="1" ht="33" customHeight="1" thickBot="1" x14ac:dyDescent="0.35">
      <c r="A8" s="37" t="s">
        <v>32</v>
      </c>
      <c r="B8" s="5" t="s">
        <v>53</v>
      </c>
      <c r="C8" s="22" t="s">
        <v>8</v>
      </c>
      <c r="D8" s="25">
        <v>1</v>
      </c>
      <c r="E8" s="14"/>
      <c r="F8" s="54">
        <f>E8*D8</f>
        <v>0</v>
      </c>
    </row>
    <row r="9" spans="1:52" s="1" customFormat="1" ht="23.1" customHeight="1" thickBot="1" x14ac:dyDescent="0.35">
      <c r="A9" s="79" t="s">
        <v>51</v>
      </c>
      <c r="B9" s="80"/>
      <c r="C9" s="80"/>
      <c r="D9" s="80"/>
      <c r="E9" s="80"/>
      <c r="F9" s="33">
        <f>SUM(F8:F8)</f>
        <v>0</v>
      </c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</row>
    <row r="10" spans="1:52" s="23" customFormat="1" ht="23.1" customHeight="1" x14ac:dyDescent="0.3">
      <c r="A10" s="55" t="s">
        <v>35</v>
      </c>
      <c r="B10" s="81" t="s">
        <v>96</v>
      </c>
      <c r="C10" s="82"/>
      <c r="D10" s="82"/>
      <c r="E10" s="82"/>
      <c r="F10" s="78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</row>
    <row r="11" spans="1:52" s="23" customFormat="1" ht="23.1" customHeight="1" x14ac:dyDescent="0.3">
      <c r="A11" s="55" t="s">
        <v>78</v>
      </c>
      <c r="B11" s="88" t="s">
        <v>86</v>
      </c>
      <c r="C11" s="89"/>
      <c r="D11" s="89"/>
      <c r="E11" s="89"/>
      <c r="F11" s="90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</row>
    <row r="12" spans="1:52" s="12" customFormat="1" ht="29.4" customHeight="1" x14ac:dyDescent="0.3">
      <c r="A12" s="58" t="s">
        <v>36</v>
      </c>
      <c r="B12" s="26" t="s">
        <v>75</v>
      </c>
      <c r="C12" s="22" t="s">
        <v>8</v>
      </c>
      <c r="D12" s="25">
        <v>1</v>
      </c>
      <c r="E12" s="22"/>
      <c r="F12" s="27">
        <f t="shared" ref="F12:F13" si="0">E12*D12</f>
        <v>0</v>
      </c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s="12" customFormat="1" ht="29.4" customHeight="1" x14ac:dyDescent="0.3">
      <c r="A13" s="59" t="s">
        <v>38</v>
      </c>
      <c r="B13" s="26" t="s">
        <v>92</v>
      </c>
      <c r="C13" s="22" t="s">
        <v>8</v>
      </c>
      <c r="D13" s="25">
        <v>1</v>
      </c>
      <c r="E13" s="22"/>
      <c r="F13" s="27">
        <f t="shared" si="0"/>
        <v>0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s="1" customFormat="1" ht="55.2" customHeight="1" x14ac:dyDescent="0.3">
      <c r="A14" s="57" t="s">
        <v>39</v>
      </c>
      <c r="B14" s="26" t="s">
        <v>89</v>
      </c>
      <c r="C14" s="22" t="s">
        <v>8</v>
      </c>
      <c r="D14" s="25">
        <v>1</v>
      </c>
      <c r="E14" s="22"/>
      <c r="F14" s="27">
        <f>E14*D14</f>
        <v>0</v>
      </c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</row>
    <row r="15" spans="1:52" s="1" customFormat="1" ht="35.4" customHeight="1" x14ac:dyDescent="0.3">
      <c r="A15" s="61" t="s">
        <v>93</v>
      </c>
      <c r="B15" s="21" t="s">
        <v>69</v>
      </c>
      <c r="C15" s="22" t="s">
        <v>8</v>
      </c>
      <c r="D15" s="25">
        <v>1</v>
      </c>
      <c r="E15" s="13"/>
      <c r="F15" s="28">
        <f>E15*D15</f>
        <v>0</v>
      </c>
      <c r="G15" s="4"/>
      <c r="H15" s="4"/>
      <c r="I15" s="4"/>
      <c r="J15" s="4"/>
      <c r="K15" s="4"/>
      <c r="L15" s="4"/>
      <c r="M15" s="4"/>
      <c r="N15" s="4"/>
      <c r="O15" s="4"/>
      <c r="P15" s="4">
        <f>166/2</f>
        <v>83</v>
      </c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</row>
    <row r="16" spans="1:52" s="1" customFormat="1" ht="23.1" customHeight="1" x14ac:dyDescent="0.3">
      <c r="A16" s="42" t="s">
        <v>79</v>
      </c>
      <c r="B16" s="88" t="s">
        <v>85</v>
      </c>
      <c r="C16" s="89"/>
      <c r="D16" s="89"/>
      <c r="E16" s="89"/>
      <c r="F16" s="90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</row>
    <row r="17" spans="1:52" s="1" customFormat="1" ht="23.1" customHeight="1" x14ac:dyDescent="0.3">
      <c r="A17" s="58" t="s">
        <v>81</v>
      </c>
      <c r="B17" s="26" t="s">
        <v>15</v>
      </c>
      <c r="C17" s="22" t="s">
        <v>8</v>
      </c>
      <c r="D17" s="25">
        <v>1</v>
      </c>
      <c r="E17" s="22"/>
      <c r="F17" s="27">
        <f t="shared" ref="F17:F22" si="1">E17*D17</f>
        <v>0</v>
      </c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</row>
    <row r="18" spans="1:52" s="1" customFormat="1" ht="23.1" customHeight="1" x14ac:dyDescent="0.3">
      <c r="A18" s="59" t="s">
        <v>82</v>
      </c>
      <c r="B18" s="26" t="s">
        <v>58</v>
      </c>
      <c r="C18" s="22" t="s">
        <v>8</v>
      </c>
      <c r="D18" s="25">
        <v>1</v>
      </c>
      <c r="E18" s="22"/>
      <c r="F18" s="3">
        <f t="shared" si="1"/>
        <v>0</v>
      </c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</row>
    <row r="19" spans="1:52" s="1" customFormat="1" ht="23.1" customHeight="1" x14ac:dyDescent="0.3">
      <c r="A19" s="59" t="s">
        <v>83</v>
      </c>
      <c r="B19" s="26" t="s">
        <v>60</v>
      </c>
      <c r="C19" s="22" t="s">
        <v>8</v>
      </c>
      <c r="D19" s="25">
        <v>1</v>
      </c>
      <c r="E19" s="22"/>
      <c r="F19" s="3">
        <f t="shared" si="1"/>
        <v>0</v>
      </c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</row>
    <row r="20" spans="1:52" s="1" customFormat="1" ht="29.4" customHeight="1" x14ac:dyDescent="0.3">
      <c r="A20" s="59" t="s">
        <v>84</v>
      </c>
      <c r="B20" s="26" t="s">
        <v>59</v>
      </c>
      <c r="C20" s="22" t="s">
        <v>8</v>
      </c>
      <c r="D20" s="25">
        <v>1</v>
      </c>
      <c r="E20" s="22"/>
      <c r="F20" s="3">
        <f t="shared" si="1"/>
        <v>0</v>
      </c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</row>
    <row r="21" spans="1:52" s="1" customFormat="1" ht="23.1" customHeight="1" x14ac:dyDescent="0.3">
      <c r="A21" s="42" t="s">
        <v>80</v>
      </c>
      <c r="B21" s="81" t="s">
        <v>94</v>
      </c>
      <c r="C21" s="82"/>
      <c r="D21" s="82"/>
      <c r="E21" s="82"/>
      <c r="F21" s="78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</row>
    <row r="22" spans="1:52" s="1" customFormat="1" ht="23.1" customHeight="1" thickBot="1" x14ac:dyDescent="0.35">
      <c r="A22" s="40" t="s">
        <v>95</v>
      </c>
      <c r="B22" s="5" t="s">
        <v>97</v>
      </c>
      <c r="C22" s="2" t="s">
        <v>8</v>
      </c>
      <c r="D22" s="6">
        <v>1</v>
      </c>
      <c r="E22" s="16"/>
      <c r="F22" s="28">
        <f t="shared" si="1"/>
        <v>0</v>
      </c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</row>
    <row r="23" spans="1:52" s="12" customFormat="1" ht="23.1" customHeight="1" thickBot="1" x14ac:dyDescent="0.35">
      <c r="A23" s="79" t="s">
        <v>22</v>
      </c>
      <c r="B23" s="80"/>
      <c r="C23" s="80"/>
      <c r="D23" s="80"/>
      <c r="E23" s="80"/>
      <c r="F23" s="49">
        <f>SUM(F12:F22)</f>
        <v>0</v>
      </c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s="23" customFormat="1" ht="23.1" customHeight="1" x14ac:dyDescent="0.3">
      <c r="A24" s="42" t="s">
        <v>40</v>
      </c>
      <c r="B24" s="83" t="s">
        <v>77</v>
      </c>
      <c r="C24" s="84"/>
      <c r="D24" s="84"/>
      <c r="E24" s="84"/>
      <c r="F24" s="85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</row>
    <row r="25" spans="1:52" s="1" customFormat="1" ht="31.2" customHeight="1" x14ac:dyDescent="0.3">
      <c r="A25" s="43" t="s">
        <v>6</v>
      </c>
      <c r="B25" s="26" t="s">
        <v>74</v>
      </c>
      <c r="C25" s="22" t="s">
        <v>8</v>
      </c>
      <c r="D25" s="25">
        <v>1</v>
      </c>
      <c r="E25" s="22"/>
      <c r="F25" s="27">
        <f>E25*D25</f>
        <v>0</v>
      </c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</row>
    <row r="26" spans="1:52" s="1" customFormat="1" ht="23.1" customHeight="1" thickBot="1" x14ac:dyDescent="0.35">
      <c r="A26" s="41" t="s">
        <v>7</v>
      </c>
      <c r="B26" s="21" t="s">
        <v>73</v>
      </c>
      <c r="C26" s="22" t="s">
        <v>8</v>
      </c>
      <c r="D26" s="25">
        <v>1</v>
      </c>
      <c r="E26" s="13"/>
      <c r="F26" s="28">
        <f>E26*D26</f>
        <v>0</v>
      </c>
      <c r="G26" s="4"/>
      <c r="H26" s="4"/>
      <c r="I26" s="4"/>
      <c r="J26" s="4"/>
      <c r="K26" s="4"/>
      <c r="L26" s="4"/>
      <c r="M26" s="4"/>
      <c r="N26" s="4"/>
      <c r="O26" s="4"/>
      <c r="P26" s="4">
        <f>166/2</f>
        <v>83</v>
      </c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</row>
    <row r="27" spans="1:52" s="12" customFormat="1" ht="23.1" customHeight="1" thickBot="1" x14ac:dyDescent="0.35">
      <c r="A27" s="79" t="s">
        <v>23</v>
      </c>
      <c r="B27" s="80"/>
      <c r="C27" s="80"/>
      <c r="D27" s="80"/>
      <c r="E27" s="80"/>
      <c r="F27" s="49">
        <f>SUM(F25:F26)</f>
        <v>0</v>
      </c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s="23" customFormat="1" ht="23.1" customHeight="1" x14ac:dyDescent="0.3">
      <c r="A28" s="42" t="s">
        <v>41</v>
      </c>
      <c r="B28" s="83" t="s">
        <v>57</v>
      </c>
      <c r="C28" s="84"/>
      <c r="D28" s="84"/>
      <c r="E28" s="84"/>
      <c r="F28" s="85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</row>
    <row r="29" spans="1:52" s="1" customFormat="1" ht="31.8" customHeight="1" x14ac:dyDescent="0.3">
      <c r="A29" s="43" t="s">
        <v>42</v>
      </c>
      <c r="B29" s="26" t="s">
        <v>61</v>
      </c>
      <c r="C29" s="22" t="s">
        <v>8</v>
      </c>
      <c r="D29" s="25">
        <v>1</v>
      </c>
      <c r="E29" s="22"/>
      <c r="F29" s="27">
        <f>E29*D29</f>
        <v>0</v>
      </c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</row>
    <row r="30" spans="1:52" s="1" customFormat="1" ht="23.1" customHeight="1" thickBot="1" x14ac:dyDescent="0.35">
      <c r="A30" s="43" t="s">
        <v>43</v>
      </c>
      <c r="B30" s="21" t="s">
        <v>72</v>
      </c>
      <c r="C30" s="22" t="s">
        <v>8</v>
      </c>
      <c r="D30" s="25">
        <v>1</v>
      </c>
      <c r="E30" s="13"/>
      <c r="F30" s="28">
        <f>E30*D30</f>
        <v>0</v>
      </c>
      <c r="G30" s="4"/>
      <c r="H30" s="4"/>
      <c r="I30" s="4"/>
      <c r="J30" s="4"/>
      <c r="K30" s="4"/>
      <c r="L30" s="4"/>
      <c r="M30" s="4"/>
      <c r="N30" s="4"/>
      <c r="O30" s="4"/>
      <c r="P30" s="4">
        <f>166/2</f>
        <v>83</v>
      </c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</row>
    <row r="31" spans="1:52" s="12" customFormat="1" ht="23.1" customHeight="1" thickBot="1" x14ac:dyDescent="0.35">
      <c r="A31" s="79" t="s">
        <v>23</v>
      </c>
      <c r="B31" s="80"/>
      <c r="C31" s="80"/>
      <c r="D31" s="80"/>
      <c r="E31" s="80"/>
      <c r="F31" s="49">
        <f>SUM(F29:F30)</f>
        <v>0</v>
      </c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s="23" customFormat="1" ht="23.1" customHeight="1" x14ac:dyDescent="0.3">
      <c r="A32" s="42" t="s">
        <v>44</v>
      </c>
      <c r="B32" s="81" t="s">
        <v>18</v>
      </c>
      <c r="C32" s="82"/>
      <c r="D32" s="82"/>
      <c r="E32" s="82"/>
      <c r="F32" s="78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</row>
    <row r="33" spans="1:52" s="1" customFormat="1" ht="23.1" customHeight="1" x14ac:dyDescent="0.3">
      <c r="A33" s="56" t="s">
        <v>45</v>
      </c>
      <c r="B33" s="53" t="s">
        <v>10</v>
      </c>
      <c r="C33" s="22" t="s">
        <v>8</v>
      </c>
      <c r="D33" s="25">
        <v>1</v>
      </c>
      <c r="E33" s="14"/>
      <c r="F33" s="54">
        <f>E33*D33</f>
        <v>0</v>
      </c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52" s="1" customFormat="1" ht="23.1" customHeight="1" x14ac:dyDescent="0.3">
      <c r="A34" s="60" t="s">
        <v>46</v>
      </c>
      <c r="B34" s="70" t="s">
        <v>90</v>
      </c>
      <c r="C34" s="22" t="s">
        <v>8</v>
      </c>
      <c r="D34" s="25">
        <v>1</v>
      </c>
      <c r="E34" s="10"/>
      <c r="F34" s="29">
        <f>E34*D34</f>
        <v>0</v>
      </c>
      <c r="G34" s="4"/>
      <c r="H34" s="63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</row>
    <row r="35" spans="1:52" s="1" customFormat="1" ht="23.1" customHeight="1" thickBot="1" x14ac:dyDescent="0.35">
      <c r="A35" s="60" t="s">
        <v>47</v>
      </c>
      <c r="B35" s="53" t="s">
        <v>76</v>
      </c>
      <c r="C35" s="22" t="s">
        <v>8</v>
      </c>
      <c r="D35" s="25">
        <v>1</v>
      </c>
      <c r="E35" s="19"/>
      <c r="F35" s="28">
        <f>E35*D35</f>
        <v>0</v>
      </c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</row>
    <row r="36" spans="1:52" s="12" customFormat="1" ht="23.1" customHeight="1" thickBot="1" x14ac:dyDescent="0.35">
      <c r="A36" s="79" t="s">
        <v>25</v>
      </c>
      <c r="B36" s="80"/>
      <c r="C36" s="80"/>
      <c r="D36" s="80"/>
      <c r="E36" s="80"/>
      <c r="F36" s="49">
        <f>SUM(F33:F35)</f>
        <v>0</v>
      </c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s="1" customFormat="1" ht="23.1" customHeight="1" x14ac:dyDescent="0.3">
      <c r="A37" s="42" t="s">
        <v>48</v>
      </c>
      <c r="B37" s="81" t="s">
        <v>17</v>
      </c>
      <c r="C37" s="82"/>
      <c r="D37" s="82"/>
      <c r="E37" s="82"/>
      <c r="F37" s="78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</row>
    <row r="38" spans="1:52" s="1" customFormat="1" ht="23.1" customHeight="1" x14ac:dyDescent="0.3">
      <c r="A38" s="64" t="s">
        <v>49</v>
      </c>
      <c r="B38" s="53" t="s">
        <v>76</v>
      </c>
      <c r="C38" s="22" t="s">
        <v>8</v>
      </c>
      <c r="D38" s="25">
        <v>1</v>
      </c>
      <c r="E38" s="20"/>
      <c r="F38" s="54">
        <f t="shared" ref="F38" si="2">E38*D38</f>
        <v>0</v>
      </c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</row>
    <row r="39" spans="1:52" s="1" customFormat="1" ht="23.1" customHeight="1" x14ac:dyDescent="0.3">
      <c r="A39" s="65" t="s">
        <v>50</v>
      </c>
      <c r="B39" s="15" t="s">
        <v>70</v>
      </c>
      <c r="C39" s="22" t="s">
        <v>8</v>
      </c>
      <c r="D39" s="25">
        <v>1</v>
      </c>
      <c r="E39" s="10"/>
      <c r="F39" s="29">
        <f t="shared" ref="F39:F41" si="3">E39*D39</f>
        <v>0</v>
      </c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</row>
    <row r="40" spans="1:52" s="1" customFormat="1" ht="23.1" customHeight="1" x14ac:dyDescent="0.3">
      <c r="A40" s="65" t="s">
        <v>98</v>
      </c>
      <c r="B40" s="15" t="s">
        <v>65</v>
      </c>
      <c r="C40" s="22" t="s">
        <v>8</v>
      </c>
      <c r="D40" s="25">
        <v>1</v>
      </c>
      <c r="E40" s="10"/>
      <c r="F40" s="54">
        <f t="shared" si="3"/>
        <v>0</v>
      </c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</row>
    <row r="41" spans="1:52" s="1" customFormat="1" ht="23.1" customHeight="1" x14ac:dyDescent="0.3">
      <c r="A41" s="65" t="s">
        <v>99</v>
      </c>
      <c r="B41" s="53" t="s">
        <v>64</v>
      </c>
      <c r="C41" s="22" t="s">
        <v>8</v>
      </c>
      <c r="D41" s="25">
        <v>1</v>
      </c>
      <c r="E41" s="10"/>
      <c r="F41" s="29">
        <f t="shared" si="3"/>
        <v>0</v>
      </c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</row>
    <row r="42" spans="1:52" s="1" customFormat="1" ht="23.1" customHeight="1" x14ac:dyDescent="0.3">
      <c r="A42" s="65" t="s">
        <v>100</v>
      </c>
      <c r="B42" s="15" t="s">
        <v>122</v>
      </c>
      <c r="C42" s="22" t="s">
        <v>8</v>
      </c>
      <c r="D42" s="25">
        <v>1</v>
      </c>
      <c r="E42" s="10"/>
      <c r="F42" s="54">
        <f t="shared" ref="F42:F45" si="4">E42*D42</f>
        <v>0</v>
      </c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</row>
    <row r="43" spans="1:52" s="1" customFormat="1" ht="23.1" customHeight="1" x14ac:dyDescent="0.3">
      <c r="A43" s="65" t="s">
        <v>101</v>
      </c>
      <c r="B43" s="15" t="s">
        <v>11</v>
      </c>
      <c r="C43" s="22" t="s">
        <v>8</v>
      </c>
      <c r="D43" s="25">
        <v>1</v>
      </c>
      <c r="E43" s="10"/>
      <c r="F43" s="29">
        <f t="shared" si="4"/>
        <v>0</v>
      </c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</row>
    <row r="44" spans="1:52" s="1" customFormat="1" ht="23.1" customHeight="1" x14ac:dyDescent="0.3">
      <c r="A44" s="65" t="s">
        <v>102</v>
      </c>
      <c r="B44" s="53" t="s">
        <v>68</v>
      </c>
      <c r="C44" s="22" t="s">
        <v>8</v>
      </c>
      <c r="D44" s="25">
        <v>1</v>
      </c>
      <c r="E44" s="10"/>
      <c r="F44" s="54">
        <f t="shared" si="4"/>
        <v>0</v>
      </c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</row>
    <row r="45" spans="1:52" s="1" customFormat="1" ht="23.1" customHeight="1" x14ac:dyDescent="0.3">
      <c r="A45" s="65" t="s">
        <v>103</v>
      </c>
      <c r="B45" s="15" t="s">
        <v>54</v>
      </c>
      <c r="C45" s="22" t="s">
        <v>8</v>
      </c>
      <c r="D45" s="25">
        <v>1</v>
      </c>
      <c r="E45" s="10"/>
      <c r="F45" s="29">
        <f t="shared" si="4"/>
        <v>0</v>
      </c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</row>
    <row r="46" spans="1:52" s="1" customFormat="1" ht="23.1" customHeight="1" x14ac:dyDescent="0.3">
      <c r="A46" s="65" t="s">
        <v>104</v>
      </c>
      <c r="B46" s="15" t="s">
        <v>13</v>
      </c>
      <c r="C46" s="22" t="s">
        <v>8</v>
      </c>
      <c r="D46" s="25">
        <v>1</v>
      </c>
      <c r="E46" s="10"/>
      <c r="F46" s="54">
        <f t="shared" ref="F46:F52" si="5">E46*D46</f>
        <v>0</v>
      </c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</row>
    <row r="47" spans="1:52" s="1" customFormat="1" ht="23.1" customHeight="1" x14ac:dyDescent="0.3">
      <c r="A47" s="65" t="s">
        <v>105</v>
      </c>
      <c r="B47" s="53" t="s">
        <v>123</v>
      </c>
      <c r="C47" s="22" t="s">
        <v>8</v>
      </c>
      <c r="D47" s="25">
        <v>1</v>
      </c>
      <c r="E47" s="10"/>
      <c r="F47" s="29">
        <f t="shared" si="5"/>
        <v>0</v>
      </c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</row>
    <row r="48" spans="1:52" s="12" customFormat="1" ht="23.1" customHeight="1" x14ac:dyDescent="0.3">
      <c r="A48" s="65" t="s">
        <v>106</v>
      </c>
      <c r="B48" s="15" t="s">
        <v>12</v>
      </c>
      <c r="C48" s="22" t="s">
        <v>8</v>
      </c>
      <c r="D48" s="25">
        <v>1</v>
      </c>
      <c r="E48" s="10"/>
      <c r="F48" s="54">
        <f t="shared" si="5"/>
        <v>0</v>
      </c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s="12" customFormat="1" ht="23.1" customHeight="1" x14ac:dyDescent="0.3">
      <c r="A49" s="65" t="s">
        <v>107</v>
      </c>
      <c r="B49" s="53" t="s">
        <v>124</v>
      </c>
      <c r="C49" s="22" t="s">
        <v>8</v>
      </c>
      <c r="D49" s="25">
        <v>1</v>
      </c>
      <c r="E49" s="10"/>
      <c r="F49" s="29">
        <f t="shared" si="5"/>
        <v>0</v>
      </c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s="12" customFormat="1" ht="23.1" customHeight="1" x14ac:dyDescent="0.3">
      <c r="A50" s="65" t="s">
        <v>108</v>
      </c>
      <c r="B50" s="15" t="s">
        <v>62</v>
      </c>
      <c r="C50" s="22" t="s">
        <v>8</v>
      </c>
      <c r="D50" s="25">
        <v>1</v>
      </c>
      <c r="E50" s="10"/>
      <c r="F50" s="54">
        <f t="shared" si="5"/>
        <v>0</v>
      </c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s="12" customFormat="1" ht="23.1" customHeight="1" x14ac:dyDescent="0.3">
      <c r="A51" s="65" t="s">
        <v>109</v>
      </c>
      <c r="B51" s="15" t="s">
        <v>63</v>
      </c>
      <c r="C51" s="22" t="s">
        <v>8</v>
      </c>
      <c r="D51" s="25">
        <v>1</v>
      </c>
      <c r="E51" s="10"/>
      <c r="F51" s="29">
        <f t="shared" si="5"/>
        <v>0</v>
      </c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s="12" customFormat="1" ht="23.1" customHeight="1" x14ac:dyDescent="0.3">
      <c r="A52" s="65" t="s">
        <v>110</v>
      </c>
      <c r="B52" s="15" t="s">
        <v>66</v>
      </c>
      <c r="C52" s="22" t="s">
        <v>8</v>
      </c>
      <c r="D52" s="25">
        <v>1</v>
      </c>
      <c r="E52" s="10"/>
      <c r="F52" s="54">
        <f t="shared" si="5"/>
        <v>0</v>
      </c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s="4" customFormat="1" ht="31.2" customHeight="1" x14ac:dyDescent="0.3">
      <c r="A53" s="65" t="s">
        <v>111</v>
      </c>
      <c r="B53" s="15" t="s">
        <v>91</v>
      </c>
      <c r="C53" s="22" t="s">
        <v>8</v>
      </c>
      <c r="D53" s="6">
        <v>1</v>
      </c>
      <c r="E53" s="10"/>
      <c r="F53" s="29">
        <f>E53*D53</f>
        <v>0</v>
      </c>
    </row>
    <row r="54" spans="1:52" s="23" customFormat="1" ht="23.1" customHeight="1" thickBot="1" x14ac:dyDescent="0.35">
      <c r="A54" s="66" t="s">
        <v>112</v>
      </c>
      <c r="B54" s="18" t="s">
        <v>71</v>
      </c>
      <c r="C54" s="22" t="s">
        <v>8</v>
      </c>
      <c r="D54" s="6">
        <v>1</v>
      </c>
      <c r="E54" s="10"/>
      <c r="F54" s="48">
        <f>E54*D54</f>
        <v>0</v>
      </c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</row>
    <row r="55" spans="1:52" s="1" customFormat="1" ht="23.1" customHeight="1" thickBot="1" x14ac:dyDescent="0.35">
      <c r="A55" s="86" t="s">
        <v>24</v>
      </c>
      <c r="B55" s="87"/>
      <c r="C55" s="87"/>
      <c r="D55" s="87"/>
      <c r="E55" s="87"/>
      <c r="F55" s="49">
        <f>SUM(F38:F54)</f>
        <v>0</v>
      </c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</row>
    <row r="56" spans="1:52" s="1" customFormat="1" ht="23.1" customHeight="1" x14ac:dyDescent="0.3">
      <c r="A56" s="45" t="s">
        <v>113</v>
      </c>
      <c r="B56" s="76" t="s">
        <v>19</v>
      </c>
      <c r="C56" s="77"/>
      <c r="D56" s="77"/>
      <c r="E56" s="77"/>
      <c r="F56" s="78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</row>
    <row r="57" spans="1:52" s="1" customFormat="1" ht="23.1" customHeight="1" x14ac:dyDescent="0.3">
      <c r="A57" s="44" t="s">
        <v>114</v>
      </c>
      <c r="B57" s="9" t="s">
        <v>52</v>
      </c>
      <c r="C57" s="22" t="s">
        <v>8</v>
      </c>
      <c r="D57" s="25">
        <v>1</v>
      </c>
      <c r="E57" s="20"/>
      <c r="F57" s="39">
        <f>E57*D57</f>
        <v>0</v>
      </c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</row>
    <row r="58" spans="1:52" s="23" customFormat="1" ht="23.1" customHeight="1" thickBot="1" x14ac:dyDescent="0.35">
      <c r="A58" s="38" t="s">
        <v>115</v>
      </c>
      <c r="B58" s="15" t="s">
        <v>14</v>
      </c>
      <c r="C58" s="22" t="s">
        <v>8</v>
      </c>
      <c r="D58" s="6">
        <v>1</v>
      </c>
      <c r="E58" s="10"/>
      <c r="F58" s="48">
        <f>E58*D58</f>
        <v>0</v>
      </c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</row>
    <row r="59" spans="1:52" s="1" customFormat="1" ht="23.1" customHeight="1" thickBot="1" x14ac:dyDescent="0.35">
      <c r="A59" s="95" t="s">
        <v>26</v>
      </c>
      <c r="B59" s="96"/>
      <c r="C59" s="96"/>
      <c r="D59" s="96"/>
      <c r="E59" s="96"/>
      <c r="F59" s="49">
        <f>SUM(F57:F58)</f>
        <v>0</v>
      </c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</row>
    <row r="60" spans="1:52" s="4" customFormat="1" ht="23.1" customHeight="1" x14ac:dyDescent="0.3">
      <c r="A60" s="8" t="s">
        <v>0</v>
      </c>
      <c r="B60" s="73" t="s">
        <v>16</v>
      </c>
      <c r="C60" s="74"/>
      <c r="D60" s="74"/>
      <c r="E60" s="74"/>
      <c r="F60" s="75"/>
    </row>
    <row r="61" spans="1:52" s="1" customFormat="1" ht="23.1" customHeight="1" x14ac:dyDescent="0.3">
      <c r="A61" s="46" t="s">
        <v>4</v>
      </c>
      <c r="B61" s="88" t="s">
        <v>27</v>
      </c>
      <c r="C61" s="89"/>
      <c r="D61" s="89"/>
      <c r="E61" s="89"/>
      <c r="F61" s="90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</row>
    <row r="62" spans="1:52" s="1" customFormat="1" ht="42" customHeight="1" x14ac:dyDescent="0.3">
      <c r="A62" s="56" t="s">
        <v>31</v>
      </c>
      <c r="B62" s="9" t="s">
        <v>67</v>
      </c>
      <c r="C62" s="11" t="s">
        <v>37</v>
      </c>
      <c r="D62" s="24">
        <v>2</v>
      </c>
      <c r="E62" s="20">
        <v>0</v>
      </c>
      <c r="F62" s="67">
        <f>E62*D62</f>
        <v>0</v>
      </c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</row>
    <row r="63" spans="1:52" s="1" customFormat="1" ht="30" customHeight="1" thickBot="1" x14ac:dyDescent="0.35">
      <c r="A63" s="62" t="s">
        <v>33</v>
      </c>
      <c r="B63" s="15" t="s">
        <v>116</v>
      </c>
      <c r="C63" s="16" t="s">
        <v>8</v>
      </c>
      <c r="D63" s="6">
        <v>1</v>
      </c>
      <c r="E63" s="10">
        <v>0</v>
      </c>
      <c r="F63" s="48">
        <f>E63*D63</f>
        <v>0</v>
      </c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</row>
    <row r="64" spans="1:52" s="1" customFormat="1" ht="23.1" customHeight="1" thickBot="1" x14ac:dyDescent="0.35">
      <c r="A64" s="86" t="s">
        <v>9</v>
      </c>
      <c r="B64" s="87"/>
      <c r="C64" s="87"/>
      <c r="D64" s="87"/>
      <c r="E64" s="87"/>
      <c r="F64" s="49">
        <f>SUM(F62:F63)</f>
        <v>0</v>
      </c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</row>
    <row r="65" spans="1:6" ht="20.100000000000001" customHeight="1" thickBot="1" x14ac:dyDescent="0.35">
      <c r="A65" s="30"/>
    </row>
    <row r="66" spans="1:6" ht="39.9" customHeight="1" thickBot="1" x14ac:dyDescent="0.35">
      <c r="D66" s="71" t="s">
        <v>117</v>
      </c>
      <c r="E66" s="72"/>
      <c r="F66" s="47">
        <f>F64+F59+F55+F36+F27+F23+F9</f>
        <v>0</v>
      </c>
    </row>
    <row r="67" spans="1:6" ht="39.9" customHeight="1" thickBot="1" x14ac:dyDescent="0.35">
      <c r="D67" s="71" t="s">
        <v>118</v>
      </c>
      <c r="E67" s="72"/>
      <c r="F67" s="47"/>
    </row>
    <row r="78" spans="1:6" ht="20.100000000000001" customHeight="1" x14ac:dyDescent="0.3">
      <c r="C78" s="32"/>
    </row>
  </sheetData>
  <mergeCells count="30">
    <mergeCell ref="A1:F1"/>
    <mergeCell ref="A2:F2"/>
    <mergeCell ref="B61:F61"/>
    <mergeCell ref="A64:E64"/>
    <mergeCell ref="A59:E59"/>
    <mergeCell ref="B7:F7"/>
    <mergeCell ref="A4:A5"/>
    <mergeCell ref="C4:C5"/>
    <mergeCell ref="D4:D5"/>
    <mergeCell ref="E4:F4"/>
    <mergeCell ref="B6:F6"/>
    <mergeCell ref="B28:F28"/>
    <mergeCell ref="A31:E31"/>
    <mergeCell ref="B3:B5"/>
    <mergeCell ref="D66:E66"/>
    <mergeCell ref="D67:E67"/>
    <mergeCell ref="B60:F60"/>
    <mergeCell ref="B56:F56"/>
    <mergeCell ref="A9:E9"/>
    <mergeCell ref="B10:F10"/>
    <mergeCell ref="B24:F24"/>
    <mergeCell ref="B32:F32"/>
    <mergeCell ref="A36:E36"/>
    <mergeCell ref="B37:F37"/>
    <mergeCell ref="A55:E55"/>
    <mergeCell ref="A27:E27"/>
    <mergeCell ref="A23:E23"/>
    <mergeCell ref="B11:F11"/>
    <mergeCell ref="B16:F16"/>
    <mergeCell ref="B21:F21"/>
  </mergeCells>
  <phoneticPr fontId="10" type="noConversion"/>
  <printOptions horizontalCentered="1" verticalCentered="1"/>
  <pageMargins left="0.98425196850393704" right="0.98425196850393704" top="0.78740157480314965" bottom="0.98425196850393704" header="0.31496062992125984" footer="0.31496062992125984"/>
  <pageSetup paperSize="8" scale="5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o V y V T U l X / j m n A A A A + A A A A B I A H A B D b 2 5 m a W c v U G F j a 2 F n Z S 5 4 b W w g o h g A K K A U A A A A A A A A A A A A A A A A A A A A A A A A A A A A h Y / R C o I w G I V f R X b v N l e G y O + E u k 2 I g u h 2 6 N K R T n G z + W 5 d 9 E i 9 Q k J Z 3 X V 5 D t + B 7 z x u d 0 j H p v a u s j e q 1 Q k K M E W e 1 H l b K F 0 m a L B n P 0 I p h 5 3 I L 6 K U 3 g R r E 4 9 G J a i y t o s J c c 5 h t 8 B t X x J G a U B O 2 f a Q V 7 I R v t L G C p 1 L 9 F k V / 1 e I w / E l w x l e L X H I o h C H E Q M y 1 5 A p / U X Y Z I w p k J 8 S N k N t h 1 7 y z v r r P Z A 5 A n m / 4 E 9 Q S w M E F A A C A A g A o V y V T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K F c l U 0 o i k e 4 D g A A A B E A A A A T A B w A R m 9 y b X V s Y X M v U 2 V j d G l v b j E u b S C i G A A o o B Q A A A A A A A A A A A A A A A A A A A A A A A A A A A A r T k 0 u y c z P U w i G 0 I b W A F B L A Q I t A B Q A A g A I A K F c l U 1 J V / 4 5 p w A A A P g A A A A S A A A A A A A A A A A A A A A A A A A A A A B D b 2 5 m a W c v U G F j a 2 F n Z S 5 4 b W x Q S w E C L Q A U A A I A C A C h X J V N D 8 r p q 6 Q A A A D p A A A A E w A A A A A A A A A A A A A A A A D z A A A A W 0 N v b n R l b n R f V H l w Z X N d L n h t b F B L A Q I t A B Q A A g A I A K F c l U 0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D D 9 k 2 p Q U t l Q K b M 9 5 0 i H u Q u A A A A A A I A A A A A A A N m A A D A A A A A E A A A A D z R / Y q k + Q a N f 1 B Q O 2 z a + / A A A A A A B I A A A K A A A A A Q A A A A + h i P u o 6 e 6 r o m A I 5 Z r P y 1 I F A A A A B 8 f z 9 o X s r C D + 6 0 g J i Q c f m Q k H B g 1 e X d f g o S K G C 3 A Y O o + w q i Z T D B c p k w y y 4 0 3 I q K y + L f O U 9 V 9 B a E 0 U k Y g p 9 w q L a Z l E f G W f A i V R T Q s m 5 S 2 h S 5 r x Q A A A C G M p 7 3 d l W k u W T 5 7 w 0 M 4 0 d 8 + q u R L Q = = < / D a t a M a s h u p > 
</file>

<file path=customXml/itemProps1.xml><?xml version="1.0" encoding="utf-8"?>
<ds:datastoreItem xmlns:ds="http://schemas.openxmlformats.org/officeDocument/2006/customXml" ds:itemID="{C98E8880-60D1-42C2-923E-5B1FFA4672E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 de Custos</vt:lpstr>
      <vt:lpstr>'Planilha de Custos'!Area_de_impressao</vt:lpstr>
      <vt:lpstr>'Planilha de Custos'!Titulos_de_impressao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Talita Favaro Noccetti</dc:creator>
  <cp:lastModifiedBy>Ulysses Mourão</cp:lastModifiedBy>
  <cp:lastPrinted>2019-11-05T21:11:19Z</cp:lastPrinted>
  <dcterms:created xsi:type="dcterms:W3CDTF">2013-04-08T14:46:07Z</dcterms:created>
  <dcterms:modified xsi:type="dcterms:W3CDTF">2025-09-12T21:24:48Z</dcterms:modified>
</cp:coreProperties>
</file>